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9" documentId="8_{4FA7AA45-07CE-4F8D-B07D-4B934AF42790}" xr6:coauthVersionLast="47" xr6:coauthVersionMax="47" xr10:uidLastSave="{2D2FD506-7A8E-40EE-BD5A-D209107CB878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Titles" localSheetId="0">Arkusz1!$4:$4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J7" i="1" s="1"/>
  <c r="K7" i="1" s="1"/>
  <c r="H8" i="1"/>
  <c r="J8" i="1" s="1"/>
  <c r="K8" i="1" s="1"/>
  <c r="H9" i="1"/>
  <c r="H10" i="1"/>
  <c r="J10" i="1" s="1"/>
  <c r="K10" i="1" s="1"/>
  <c r="H11" i="1"/>
  <c r="J11" i="1" s="1"/>
  <c r="K11" i="1" s="1"/>
  <c r="H12" i="1"/>
  <c r="J12" i="1" s="1"/>
  <c r="K12" i="1" s="1"/>
  <c r="H13" i="1"/>
  <c r="J13" i="1" s="1"/>
  <c r="K13" i="1" s="1"/>
  <c r="H14" i="1"/>
  <c r="J14" i="1" s="1"/>
  <c r="K14" i="1" s="1"/>
  <c r="H15" i="1"/>
  <c r="H16" i="1"/>
  <c r="J16" i="1" s="1"/>
  <c r="K16" i="1" s="1"/>
  <c r="H17" i="1"/>
  <c r="H18" i="1"/>
  <c r="J18" i="1" s="1"/>
  <c r="K18" i="1" s="1"/>
  <c r="H19" i="1"/>
  <c r="J19" i="1" s="1"/>
  <c r="K19" i="1" s="1"/>
  <c r="H20" i="1"/>
  <c r="J20" i="1" s="1"/>
  <c r="K20" i="1" s="1"/>
  <c r="J6" i="1"/>
  <c r="K6" i="1" s="1"/>
  <c r="J9" i="1"/>
  <c r="K9" i="1" s="1"/>
  <c r="J15" i="1"/>
  <c r="K15" i="1" s="1"/>
  <c r="J17" i="1"/>
  <c r="K17" i="1" s="1"/>
  <c r="H5" i="1"/>
  <c r="J5" i="1" s="1"/>
  <c r="K5" i="1" s="1"/>
  <c r="K21" i="1" l="1"/>
  <c r="J21" i="1"/>
  <c r="H21" i="1"/>
</calcChain>
</file>

<file path=xl/sharedStrings.xml><?xml version="1.0" encoding="utf-8"?>
<sst xmlns="http://schemas.openxmlformats.org/spreadsheetml/2006/main" count="48" uniqueCount="36">
  <si>
    <t>Lp.</t>
  </si>
  <si>
    <t>Ilość</t>
  </si>
  <si>
    <t>Gatunek</t>
  </si>
  <si>
    <t>0,38 l</t>
  </si>
  <si>
    <t>0,5 l</t>
  </si>
  <si>
    <t>2 l</t>
  </si>
  <si>
    <t>Doniczka minimalna pojemność</t>
  </si>
  <si>
    <t>Wysokość lub średnica minimalna (cm)</t>
  </si>
  <si>
    <r>
      <rPr>
        <b/>
        <sz val="9"/>
        <rFont val="Verdana"/>
        <family val="2"/>
        <charset val="238"/>
      </rPr>
      <t xml:space="preserve">Begonia stale kwitnąca (Begonia semperflorens)
</t>
    </r>
    <r>
      <rPr>
        <sz val="9"/>
        <rFont val="Verdana"/>
        <family val="2"/>
        <charset val="238"/>
      </rPr>
      <t xml:space="preserve">
Zestaw 4-6 odmian o zielonych i czerwonych liściach, kolor kwiatów: biały, czerwony, różowy.
Rośliny kwitnące lub posiadające pąki kwiatowe. </t>
    </r>
    <r>
      <rPr>
        <b/>
        <sz val="9"/>
        <rFont val="Verdana"/>
        <family val="2"/>
        <charset val="238"/>
      </rPr>
      <t xml:space="preserve">
</t>
    </r>
    <r>
      <rPr>
        <sz val="9"/>
        <rFont val="Verdana"/>
        <family val="2"/>
        <charset val="238"/>
      </rPr>
      <t xml:space="preserve">
</t>
    </r>
  </si>
  <si>
    <r>
      <rPr>
        <b/>
        <sz val="9"/>
        <rFont val="Verdana"/>
        <family val="2"/>
        <charset val="238"/>
      </rPr>
      <t>Begonia bulwiasta (Begonia x tuberhybrida)</t>
    </r>
    <r>
      <rPr>
        <sz val="9"/>
        <rFont val="Verdana"/>
        <family val="2"/>
        <charset val="238"/>
      </rPr>
      <t xml:space="preserve">
Zestaw 4-6 odmian o wzniesionych i zwisających pędach, kolor kwiatów: czerwony, biały, różowy, biało- różowych, żółto - pomarańczowych.
Rośliny z przynajmniej jednym kwiatem. 
</t>
    </r>
  </si>
  <si>
    <r>
      <rPr>
        <b/>
        <sz val="9"/>
        <rFont val="Verdana"/>
        <family val="2"/>
        <charset val="238"/>
      </rPr>
      <t xml:space="preserve">Begonia </t>
    </r>
    <r>
      <rPr>
        <sz val="9"/>
        <rFont val="Verdana"/>
        <family val="2"/>
        <charset val="238"/>
      </rPr>
      <t xml:space="preserve">
Zestaw 2 odmian: Dragon Wing Red, Wing Pink 
Rośliny rozgałęzione, kwitnące. 
</t>
    </r>
  </si>
  <si>
    <r>
      <t xml:space="preserve">Koleus (Plectranthus scutellarioides)
</t>
    </r>
    <r>
      <rPr>
        <sz val="9"/>
        <rFont val="Verdana"/>
        <family val="2"/>
        <charset val="238"/>
      </rPr>
      <t xml:space="preserve">
Zestaw 3-6 odmian o liściach nakrapianych na czerwono i pomarańczowo.</t>
    </r>
    <r>
      <rPr>
        <b/>
        <sz val="9"/>
        <rFont val="Verdana"/>
        <family val="2"/>
        <charset val="238"/>
      </rPr>
      <t xml:space="preserve">
</t>
    </r>
  </si>
  <si>
    <r>
      <rPr>
        <b/>
        <sz val="10"/>
        <rFont val="Verdana"/>
        <family val="2"/>
        <charset val="238"/>
      </rPr>
      <t>Lobelia (Lobelia erinus pendula)</t>
    </r>
    <r>
      <rPr>
        <sz val="10"/>
        <rFont val="Verdana"/>
        <family val="2"/>
        <charset val="238"/>
      </rPr>
      <t xml:space="preserve">
Rośliny kwitnące o kwiatach niebieskich, fioletowych i białych. 
</t>
    </r>
  </si>
  <si>
    <r>
      <t xml:space="preserve">Werbena zwisająca (Werbena hybrida)
     </t>
    </r>
    <r>
      <rPr>
        <sz val="9"/>
        <rFont val="Verdana"/>
        <family val="2"/>
        <charset val="238"/>
      </rPr>
      <t xml:space="preserve">
Rośliny rozgałęzione, kwitnące o kwiatach w kolorze czerwonym i fioletowym. </t>
    </r>
    <r>
      <rPr>
        <b/>
        <sz val="9"/>
        <rFont val="Verdana"/>
        <family val="2"/>
        <charset val="238"/>
      </rPr>
      <t xml:space="preserve">
</t>
    </r>
  </si>
  <si>
    <r>
      <t xml:space="preserve">Niecierpek waleriana (Impatiens waleriana)
</t>
    </r>
    <r>
      <rPr>
        <sz val="9"/>
        <rFont val="Verdana"/>
        <family val="2"/>
        <charset val="238"/>
      </rPr>
      <t xml:space="preserve">
Zestaw 4 - 6 odmian o kwiatach pojedynczych i pełnych o zróżnicowanej barwie kwiatów.
Rośliny kwitnące lub posiadające pąki kwiatowe.</t>
    </r>
    <r>
      <rPr>
        <b/>
        <sz val="9"/>
        <rFont val="Verdana"/>
        <family val="2"/>
        <charset val="238"/>
      </rPr>
      <t xml:space="preserve">
</t>
    </r>
  </si>
  <si>
    <r>
      <t xml:space="preserve">Pelargonia bluszczolistna (Pelargonium peltatum)
</t>
    </r>
    <r>
      <rPr>
        <sz val="9"/>
        <rFont val="Verdana"/>
        <family val="2"/>
        <charset val="238"/>
      </rPr>
      <t xml:space="preserve">
Rośliny rozgałęzione o przynajmniej 3 pędach, kwitnące lub posiadające pąki kwiatowe, kolor kwiatów wyłącznie czerwony.</t>
    </r>
    <r>
      <rPr>
        <b/>
        <sz val="9"/>
        <rFont val="Verdana"/>
        <family val="2"/>
        <charset val="238"/>
      </rPr>
      <t xml:space="preserve">
</t>
    </r>
  </si>
  <si>
    <r>
      <t xml:space="preserve">Surfinia (Petunia x hybrida)
</t>
    </r>
    <r>
      <rPr>
        <sz val="9"/>
        <rFont val="Verdana"/>
        <family val="2"/>
        <charset val="238"/>
      </rPr>
      <t xml:space="preserve">
Rośliny kwitnące lub posiadające pąki kwiatowe, kolor kwiatów czerwony, amarantowy, fioletowy, biały.
</t>
    </r>
  </si>
  <si>
    <r>
      <t xml:space="preserve">Pelargonia rabatowa (Pelargoniom zonale)
</t>
    </r>
    <r>
      <rPr>
        <sz val="10"/>
        <rFont val="Verdana"/>
        <family val="2"/>
        <charset val="238"/>
      </rPr>
      <t xml:space="preserve">
Rośliny kwitnące lub posiadające pąki kwiatowe, kolor kwiatów czerwony, amarantowy, łososiowy
</t>
    </r>
  </si>
  <si>
    <r>
      <t xml:space="preserve">Bakopa (Sutera diffusus)
</t>
    </r>
    <r>
      <rPr>
        <sz val="9"/>
        <rFont val="Verdana"/>
        <family val="2"/>
        <charset val="238"/>
      </rPr>
      <t xml:space="preserve">
Rośliny kwitnące lub posiadające pąki kwiatowe, kolor kwiatów biały.</t>
    </r>
    <r>
      <rPr>
        <b/>
        <sz val="9"/>
        <rFont val="Verdana"/>
        <family val="2"/>
        <charset val="238"/>
      </rPr>
      <t xml:space="preserve">
</t>
    </r>
  </si>
  <si>
    <r>
      <t xml:space="preserve">Bratek miniaturowy Endurio
</t>
    </r>
    <r>
      <rPr>
        <sz val="9"/>
        <rFont val="Verdana"/>
        <family val="2"/>
        <charset val="238"/>
      </rPr>
      <t xml:space="preserve">
Rośliny kwitnące lub posiadające pąki kwiatowe, zestaw dwóch odmian o zróżnicowanej barwie kwiatów.</t>
    </r>
    <r>
      <rPr>
        <b/>
        <sz val="9"/>
        <rFont val="Verdana"/>
        <family val="2"/>
        <charset val="238"/>
      </rPr>
      <t xml:space="preserve">
</t>
    </r>
  </si>
  <si>
    <r>
      <t xml:space="preserve">Dalia rabatowa
</t>
    </r>
    <r>
      <rPr>
        <sz val="9"/>
        <rFont val="Verdana"/>
        <family val="2"/>
        <charset val="238"/>
      </rPr>
      <t xml:space="preserve">
Rośliny kwitnące lub posiadające pąki kwiatowe, zestaw dziesięciu odmian o zróżnicowanej barwie kwiatów i wysokości docelowej.</t>
    </r>
    <r>
      <rPr>
        <b/>
        <sz val="9"/>
        <rFont val="Verdana"/>
        <family val="2"/>
        <charset val="238"/>
      </rPr>
      <t xml:space="preserve">
</t>
    </r>
  </si>
  <si>
    <r>
      <t xml:space="preserve">Pennisetum purpureum 'Vertigo'
</t>
    </r>
    <r>
      <rPr>
        <sz val="9"/>
        <rFont val="Verdana"/>
        <family val="2"/>
        <charset val="238"/>
      </rPr>
      <t xml:space="preserve">
Rośliny ładnie rozrośnięte i wybarwione.</t>
    </r>
    <r>
      <rPr>
        <b/>
        <sz val="9"/>
        <rFont val="Verdana"/>
        <family val="2"/>
        <charset val="238"/>
      </rPr>
      <t xml:space="preserve">
</t>
    </r>
  </si>
  <si>
    <r>
      <t xml:space="preserve">Dichondra srebrzysta (Dichondra repens)
</t>
    </r>
    <r>
      <rPr>
        <sz val="9"/>
        <rFont val="Verdana"/>
        <family val="2"/>
        <charset val="238"/>
      </rPr>
      <t xml:space="preserve">
Rośliny ładnie rozrośnięte i wybarwione.</t>
    </r>
    <r>
      <rPr>
        <b/>
        <sz val="9"/>
        <rFont val="Verdana"/>
        <family val="2"/>
        <charset val="238"/>
      </rPr>
      <t xml:space="preserve">
</t>
    </r>
  </si>
  <si>
    <r>
      <t xml:space="preserve">Smagliczka (Lobularia cv.)
</t>
    </r>
    <r>
      <rPr>
        <sz val="9"/>
        <rFont val="Verdana"/>
        <family val="2"/>
        <charset val="238"/>
      </rPr>
      <t xml:space="preserve">
Rośliny ładnie rozrośnięte, kwitnące w różnych kolorach.</t>
    </r>
    <r>
      <rPr>
        <b/>
        <sz val="9"/>
        <rFont val="Verdana"/>
        <family val="2"/>
        <charset val="238"/>
      </rPr>
      <t xml:space="preserve">
</t>
    </r>
  </si>
  <si>
    <t>Załącznik nr 2. Formularz cenowy</t>
  </si>
  <si>
    <t>Cena jednostkowa netto</t>
  </si>
  <si>
    <t>Wartość netto</t>
  </si>
  <si>
    <t>Wartość VAT</t>
  </si>
  <si>
    <t>Wartość brutto</t>
  </si>
  <si>
    <t>Razem:</t>
  </si>
  <si>
    <t>x</t>
  </si>
  <si>
    <t xml:space="preserve">VAT
</t>
  </si>
  <si>
    <t>Zadanie nr 9: Dostawa roślin balkonowych - Arboretum</t>
  </si>
  <si>
    <t>Dostawa sadzonek do dalszej odsprzedaży w Arboretum i Gospodarstwie Szkółkarskim w LZD w Rogowie w 2026 roku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</si>
  <si>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</si>
  <si>
    <t>Zn. spr. ZPB1/02/2026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</si>
</sst>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8" fillId="2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vertical="top" wrapText="1"/>
    </xf>
    <xf numFmtId="0" fontId="9" fillId="2" borderId="1" xfId="0" applyFont="1" applyFill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3"/>
  <sheetViews>
    <sheetView tabSelected="1" topLeftCell="A16" zoomScaleNormal="100" workbookViewId="0">
      <selection activeCell="C18" sqref="C18"/>
    </sheetView>
  </sheetViews>
  <sheetFormatPr defaultColWidth="9.109375" defaultRowHeight="13.8" x14ac:dyDescent="0.25"/>
  <cols>
    <col min="1" max="1" width="6.109375" style="4" customWidth="1"/>
    <col min="2" max="2" width="4.88671875" style="4" customWidth="1"/>
    <col min="3" max="3" width="55.33203125" style="19" customWidth="1"/>
    <col min="4" max="4" width="6.44140625" style="13" customWidth="1"/>
    <col min="5" max="5" width="12.88671875" style="4" customWidth="1"/>
    <col min="6" max="6" width="10.88671875" style="4" customWidth="1"/>
    <col min="7" max="16384" width="9.109375" style="4"/>
  </cols>
  <sheetData>
    <row r="1" spans="2:11" ht="36" customHeight="1" x14ac:dyDescent="0.25">
      <c r="B1" s="1" t="s">
        <v>24</v>
      </c>
      <c r="C1" s="1"/>
      <c r="D1" s="1"/>
      <c r="E1" s="2" t="s">
        <v>35</v>
      </c>
      <c r="F1" s="3"/>
      <c r="G1" s="3"/>
      <c r="H1" s="3"/>
      <c r="I1" s="3"/>
      <c r="J1" s="3"/>
      <c r="K1" s="3"/>
    </row>
    <row r="2" spans="2:11" ht="36" customHeight="1" x14ac:dyDescent="0.25">
      <c r="B2" s="5" t="s">
        <v>33</v>
      </c>
      <c r="C2" s="5"/>
      <c r="D2" s="5"/>
      <c r="E2" s="5"/>
      <c r="F2" s="5"/>
      <c r="G2" s="5"/>
      <c r="H2" s="5"/>
      <c r="I2" s="5"/>
      <c r="J2" s="5"/>
      <c r="K2" s="5"/>
    </row>
    <row r="3" spans="2:11" ht="36" customHeight="1" x14ac:dyDescent="0.25">
      <c r="B3" s="6" t="s">
        <v>32</v>
      </c>
      <c r="C3" s="6"/>
      <c r="D3" s="6"/>
      <c r="E3" s="6"/>
      <c r="F3" s="6"/>
      <c r="G3" s="6"/>
      <c r="H3" s="6"/>
      <c r="I3" s="6"/>
      <c r="J3" s="6"/>
      <c r="K3" s="6"/>
    </row>
    <row r="4" spans="2:11" s="9" customFormat="1" ht="78" x14ac:dyDescent="0.25">
      <c r="B4" s="20" t="s">
        <v>0</v>
      </c>
      <c r="C4" s="20" t="s">
        <v>2</v>
      </c>
      <c r="D4" s="20" t="s">
        <v>1</v>
      </c>
      <c r="E4" s="21" t="s">
        <v>6</v>
      </c>
      <c r="F4" s="21" t="s">
        <v>7</v>
      </c>
      <c r="G4" s="7" t="s">
        <v>25</v>
      </c>
      <c r="H4" s="8" t="s">
        <v>26</v>
      </c>
      <c r="I4" s="8" t="s">
        <v>31</v>
      </c>
      <c r="J4" s="8" t="s">
        <v>27</v>
      </c>
      <c r="K4" s="8" t="s">
        <v>28</v>
      </c>
    </row>
    <row r="5" spans="2:11" ht="95.25" customHeight="1" x14ac:dyDescent="0.25">
      <c r="B5" s="22">
        <v>1</v>
      </c>
      <c r="C5" s="23" t="s">
        <v>8</v>
      </c>
      <c r="D5" s="24">
        <v>600</v>
      </c>
      <c r="E5" s="25" t="s">
        <v>3</v>
      </c>
      <c r="F5" s="26">
        <v>10</v>
      </c>
      <c r="G5" s="11"/>
      <c r="H5" s="11">
        <f>G5*F5</f>
        <v>0</v>
      </c>
      <c r="I5" s="12">
        <v>0.08</v>
      </c>
      <c r="J5" s="11">
        <f>H5*I5</f>
        <v>0</v>
      </c>
      <c r="K5" s="11">
        <f>SUM(J5,H5)</f>
        <v>0</v>
      </c>
    </row>
    <row r="6" spans="2:11" ht="94.5" customHeight="1" x14ac:dyDescent="0.25">
      <c r="B6" s="22">
        <v>2</v>
      </c>
      <c r="C6" s="23" t="s">
        <v>9</v>
      </c>
      <c r="D6" s="24">
        <v>300</v>
      </c>
      <c r="E6" s="25" t="s">
        <v>3</v>
      </c>
      <c r="F6" s="26">
        <v>10</v>
      </c>
      <c r="G6" s="11"/>
      <c r="H6" s="11">
        <f t="shared" ref="H6:H20" si="0">G6*F6</f>
        <v>0</v>
      </c>
      <c r="I6" s="12">
        <v>0.08</v>
      </c>
      <c r="J6" s="11">
        <f t="shared" ref="J6:J20" si="1">H6*I6</f>
        <v>0</v>
      </c>
      <c r="K6" s="11">
        <f t="shared" ref="K6:K20" si="2">SUM(J6,H6)</f>
        <v>0</v>
      </c>
    </row>
    <row r="7" spans="2:11" ht="69.75" customHeight="1" x14ac:dyDescent="0.25">
      <c r="B7" s="22">
        <v>3</v>
      </c>
      <c r="C7" s="27" t="s">
        <v>10</v>
      </c>
      <c r="D7" s="24">
        <v>80</v>
      </c>
      <c r="E7" s="25" t="s">
        <v>4</v>
      </c>
      <c r="F7" s="26">
        <v>15</v>
      </c>
      <c r="G7" s="11"/>
      <c r="H7" s="11">
        <f t="shared" si="0"/>
        <v>0</v>
      </c>
      <c r="I7" s="12">
        <v>0.08</v>
      </c>
      <c r="J7" s="11">
        <f t="shared" si="1"/>
        <v>0</v>
      </c>
      <c r="K7" s="11">
        <f t="shared" si="2"/>
        <v>0</v>
      </c>
    </row>
    <row r="8" spans="2:11" ht="66.75" customHeight="1" x14ac:dyDescent="0.25">
      <c r="B8" s="22">
        <v>4</v>
      </c>
      <c r="C8" s="28" t="s">
        <v>11</v>
      </c>
      <c r="D8" s="24">
        <v>200</v>
      </c>
      <c r="E8" s="25" t="s">
        <v>3</v>
      </c>
      <c r="F8" s="26">
        <v>10</v>
      </c>
      <c r="G8" s="11"/>
      <c r="H8" s="11">
        <f t="shared" si="0"/>
        <v>0</v>
      </c>
      <c r="I8" s="12">
        <v>0.08</v>
      </c>
      <c r="J8" s="11">
        <f t="shared" si="1"/>
        <v>0</v>
      </c>
      <c r="K8" s="11">
        <f t="shared" si="2"/>
        <v>0</v>
      </c>
    </row>
    <row r="9" spans="2:11" ht="74.25" customHeight="1" x14ac:dyDescent="0.25">
      <c r="B9" s="22">
        <v>5</v>
      </c>
      <c r="C9" s="29" t="s">
        <v>12</v>
      </c>
      <c r="D9" s="24">
        <v>150</v>
      </c>
      <c r="E9" s="25" t="s">
        <v>3</v>
      </c>
      <c r="F9" s="26">
        <v>10</v>
      </c>
      <c r="G9" s="11"/>
      <c r="H9" s="11">
        <f t="shared" si="0"/>
        <v>0</v>
      </c>
      <c r="I9" s="12">
        <v>0.08</v>
      </c>
      <c r="J9" s="11">
        <f t="shared" si="1"/>
        <v>0</v>
      </c>
      <c r="K9" s="11">
        <f t="shared" si="2"/>
        <v>0</v>
      </c>
    </row>
    <row r="10" spans="2:11" ht="74.25" customHeight="1" x14ac:dyDescent="0.25">
      <c r="B10" s="22">
        <v>6</v>
      </c>
      <c r="C10" s="28" t="s">
        <v>13</v>
      </c>
      <c r="D10" s="24">
        <v>100</v>
      </c>
      <c r="E10" s="25" t="s">
        <v>3</v>
      </c>
      <c r="F10" s="26">
        <v>10</v>
      </c>
      <c r="G10" s="11"/>
      <c r="H10" s="11">
        <f t="shared" si="0"/>
        <v>0</v>
      </c>
      <c r="I10" s="12">
        <v>0.08</v>
      </c>
      <c r="J10" s="11">
        <f t="shared" si="1"/>
        <v>0</v>
      </c>
      <c r="K10" s="11">
        <f t="shared" si="2"/>
        <v>0</v>
      </c>
    </row>
    <row r="11" spans="2:11" ht="89.25" customHeight="1" x14ac:dyDescent="0.25">
      <c r="B11" s="22">
        <v>7</v>
      </c>
      <c r="C11" s="28" t="s">
        <v>14</v>
      </c>
      <c r="D11" s="24">
        <v>150</v>
      </c>
      <c r="E11" s="25" t="s">
        <v>3</v>
      </c>
      <c r="F11" s="26">
        <v>10</v>
      </c>
      <c r="G11" s="11"/>
      <c r="H11" s="11">
        <f t="shared" si="0"/>
        <v>0</v>
      </c>
      <c r="I11" s="12">
        <v>0.08</v>
      </c>
      <c r="J11" s="11">
        <f t="shared" si="1"/>
        <v>0</v>
      </c>
      <c r="K11" s="11">
        <f t="shared" si="2"/>
        <v>0</v>
      </c>
    </row>
    <row r="12" spans="2:11" ht="90" customHeight="1" x14ac:dyDescent="0.25">
      <c r="B12" s="22">
        <v>8</v>
      </c>
      <c r="C12" s="30" t="s">
        <v>15</v>
      </c>
      <c r="D12" s="24">
        <v>200</v>
      </c>
      <c r="E12" s="25" t="s">
        <v>3</v>
      </c>
      <c r="F12" s="26">
        <v>15</v>
      </c>
      <c r="G12" s="11"/>
      <c r="H12" s="11">
        <f t="shared" si="0"/>
        <v>0</v>
      </c>
      <c r="I12" s="12">
        <v>0.08</v>
      </c>
      <c r="J12" s="11">
        <f t="shared" si="1"/>
        <v>0</v>
      </c>
      <c r="K12" s="11">
        <f t="shared" si="2"/>
        <v>0</v>
      </c>
    </row>
    <row r="13" spans="2:11" ht="70.5" customHeight="1" x14ac:dyDescent="0.25">
      <c r="B13" s="22">
        <v>9</v>
      </c>
      <c r="C13" s="28" t="s">
        <v>16</v>
      </c>
      <c r="D13" s="24">
        <v>200</v>
      </c>
      <c r="E13" s="25" t="s">
        <v>3</v>
      </c>
      <c r="F13" s="26">
        <v>15</v>
      </c>
      <c r="G13" s="11"/>
      <c r="H13" s="11">
        <f t="shared" si="0"/>
        <v>0</v>
      </c>
      <c r="I13" s="12">
        <v>0.08</v>
      </c>
      <c r="J13" s="11">
        <f t="shared" si="1"/>
        <v>0</v>
      </c>
      <c r="K13" s="11">
        <f t="shared" si="2"/>
        <v>0</v>
      </c>
    </row>
    <row r="14" spans="2:11" ht="96" customHeight="1" x14ac:dyDescent="0.25">
      <c r="B14" s="22">
        <v>10</v>
      </c>
      <c r="C14" s="31" t="s">
        <v>17</v>
      </c>
      <c r="D14" s="24">
        <v>200</v>
      </c>
      <c r="E14" s="25" t="s">
        <v>3</v>
      </c>
      <c r="F14" s="26">
        <v>15</v>
      </c>
      <c r="G14" s="11"/>
      <c r="H14" s="11">
        <f t="shared" si="0"/>
        <v>0</v>
      </c>
      <c r="I14" s="12">
        <v>0.08</v>
      </c>
      <c r="J14" s="11">
        <f t="shared" si="1"/>
        <v>0</v>
      </c>
      <c r="K14" s="11">
        <f t="shared" si="2"/>
        <v>0</v>
      </c>
    </row>
    <row r="15" spans="2:11" ht="66" customHeight="1" x14ac:dyDescent="0.25">
      <c r="B15" s="22">
        <v>11</v>
      </c>
      <c r="C15" s="28" t="s">
        <v>18</v>
      </c>
      <c r="D15" s="24">
        <v>50</v>
      </c>
      <c r="E15" s="25" t="s">
        <v>3</v>
      </c>
      <c r="F15" s="26">
        <v>10</v>
      </c>
      <c r="G15" s="11"/>
      <c r="H15" s="11">
        <f t="shared" si="0"/>
        <v>0</v>
      </c>
      <c r="I15" s="12">
        <v>0.08</v>
      </c>
      <c r="J15" s="11">
        <f t="shared" si="1"/>
        <v>0</v>
      </c>
      <c r="K15" s="11">
        <f t="shared" si="2"/>
        <v>0</v>
      </c>
    </row>
    <row r="16" spans="2:11" ht="72" customHeight="1" x14ac:dyDescent="0.25">
      <c r="B16" s="22">
        <v>12</v>
      </c>
      <c r="C16" s="30" t="s">
        <v>19</v>
      </c>
      <c r="D16" s="24">
        <v>50</v>
      </c>
      <c r="E16" s="25" t="s">
        <v>3</v>
      </c>
      <c r="F16" s="26">
        <v>10</v>
      </c>
      <c r="G16" s="11"/>
      <c r="H16" s="11">
        <f t="shared" si="0"/>
        <v>0</v>
      </c>
      <c r="I16" s="12">
        <v>0.08</v>
      </c>
      <c r="J16" s="11">
        <f t="shared" si="1"/>
        <v>0</v>
      </c>
      <c r="K16" s="11">
        <f t="shared" si="2"/>
        <v>0</v>
      </c>
    </row>
    <row r="17" spans="2:11" ht="84" customHeight="1" x14ac:dyDescent="0.25">
      <c r="B17" s="22">
        <v>13</v>
      </c>
      <c r="C17" s="30" t="s">
        <v>20</v>
      </c>
      <c r="D17" s="24">
        <v>300</v>
      </c>
      <c r="E17" s="25" t="s">
        <v>3</v>
      </c>
      <c r="F17" s="26">
        <v>15</v>
      </c>
      <c r="G17" s="11"/>
      <c r="H17" s="11">
        <f t="shared" si="0"/>
        <v>0</v>
      </c>
      <c r="I17" s="12">
        <v>0.08</v>
      </c>
      <c r="J17" s="11">
        <f t="shared" si="1"/>
        <v>0</v>
      </c>
      <c r="K17" s="11">
        <f t="shared" si="2"/>
        <v>0</v>
      </c>
    </row>
    <row r="18" spans="2:11" ht="57.75" customHeight="1" x14ac:dyDescent="0.25">
      <c r="B18" s="22">
        <v>14</v>
      </c>
      <c r="C18" s="30" t="s">
        <v>21</v>
      </c>
      <c r="D18" s="24">
        <v>20</v>
      </c>
      <c r="E18" s="25" t="s">
        <v>5</v>
      </c>
      <c r="F18" s="26">
        <v>25</v>
      </c>
      <c r="G18" s="11"/>
      <c r="H18" s="11">
        <f t="shared" si="0"/>
        <v>0</v>
      </c>
      <c r="I18" s="12">
        <v>0.08</v>
      </c>
      <c r="J18" s="11">
        <f t="shared" si="1"/>
        <v>0</v>
      </c>
      <c r="K18" s="11">
        <f t="shared" si="2"/>
        <v>0</v>
      </c>
    </row>
    <row r="19" spans="2:11" ht="65.25" customHeight="1" x14ac:dyDescent="0.25">
      <c r="B19" s="22">
        <v>15</v>
      </c>
      <c r="C19" s="30" t="s">
        <v>22</v>
      </c>
      <c r="D19" s="24">
        <v>50</v>
      </c>
      <c r="E19" s="25">
        <v>0.38</v>
      </c>
      <c r="F19" s="26">
        <v>10</v>
      </c>
      <c r="G19" s="11"/>
      <c r="H19" s="11">
        <f t="shared" si="0"/>
        <v>0</v>
      </c>
      <c r="I19" s="12">
        <v>0.08</v>
      </c>
      <c r="J19" s="11">
        <f t="shared" si="1"/>
        <v>0</v>
      </c>
      <c r="K19" s="11">
        <f t="shared" si="2"/>
        <v>0</v>
      </c>
    </row>
    <row r="20" spans="2:11" ht="63" customHeight="1" x14ac:dyDescent="0.25">
      <c r="B20" s="22">
        <v>16</v>
      </c>
      <c r="C20" s="30" t="s">
        <v>23</v>
      </c>
      <c r="D20" s="24">
        <v>150</v>
      </c>
      <c r="E20" s="25" t="s">
        <v>3</v>
      </c>
      <c r="F20" s="26">
        <v>5</v>
      </c>
      <c r="G20" s="11"/>
      <c r="H20" s="11">
        <f t="shared" si="0"/>
        <v>0</v>
      </c>
      <c r="I20" s="12">
        <v>0.08</v>
      </c>
      <c r="J20" s="11">
        <f t="shared" si="1"/>
        <v>0</v>
      </c>
      <c r="K20" s="11">
        <f t="shared" si="2"/>
        <v>0</v>
      </c>
    </row>
    <row r="21" spans="2:11" ht="29.25" customHeight="1" x14ac:dyDescent="0.25">
      <c r="C21" s="4"/>
      <c r="E21" s="14"/>
      <c r="G21" s="15" t="s">
        <v>29</v>
      </c>
      <c r="H21" s="16">
        <f>SUM(H5:H20)</f>
        <v>0</v>
      </c>
      <c r="I21" s="10" t="s">
        <v>30</v>
      </c>
      <c r="J21" s="16">
        <f>SUM(J5:J20)</f>
        <v>0</v>
      </c>
      <c r="K21" s="16">
        <f>SUM(K5:K20)</f>
        <v>0</v>
      </c>
    </row>
    <row r="22" spans="2:11" x14ac:dyDescent="0.25">
      <c r="B22" s="17"/>
      <c r="C22" s="17"/>
      <c r="D22" s="17"/>
      <c r="E22" s="17"/>
    </row>
    <row r="23" spans="2:11" ht="158.25" customHeight="1" x14ac:dyDescent="0.25">
      <c r="B23" s="18" t="s">
        <v>34</v>
      </c>
      <c r="C23" s="18"/>
      <c r="D23" s="18"/>
      <c r="E23" s="18"/>
      <c r="F23" s="18"/>
      <c r="G23" s="18"/>
      <c r="H23" s="18"/>
      <c r="I23" s="18"/>
      <c r="J23" s="18"/>
      <c r="K23" s="18"/>
    </row>
    <row r="24" spans="2:11" ht="13.95" customHeight="1" x14ac:dyDescent="0.25">
      <c r="B24" s="19"/>
      <c r="D24" s="19"/>
      <c r="E24" s="19"/>
      <c r="F24" s="9"/>
    </row>
    <row r="25" spans="2:11" x14ac:dyDescent="0.25">
      <c r="B25" s="19"/>
      <c r="D25" s="19"/>
      <c r="E25" s="19"/>
      <c r="F25" s="9"/>
    </row>
    <row r="26" spans="2:11" x14ac:dyDescent="0.25">
      <c r="B26" s="19"/>
      <c r="D26" s="19"/>
      <c r="E26" s="19"/>
      <c r="F26" s="9"/>
    </row>
    <row r="27" spans="2:11" x14ac:dyDescent="0.25">
      <c r="B27" s="19"/>
      <c r="D27" s="19"/>
      <c r="E27" s="19"/>
      <c r="F27" s="9"/>
    </row>
    <row r="28" spans="2:11" x14ac:dyDescent="0.25">
      <c r="B28" s="19"/>
      <c r="D28" s="19"/>
      <c r="E28" s="19"/>
      <c r="F28" s="9"/>
    </row>
    <row r="29" spans="2:11" x14ac:dyDescent="0.25">
      <c r="B29" s="19"/>
      <c r="D29" s="19"/>
      <c r="E29" s="19"/>
      <c r="F29" s="9"/>
    </row>
    <row r="30" spans="2:11" x14ac:dyDescent="0.25">
      <c r="B30" s="19"/>
      <c r="D30" s="19"/>
      <c r="E30" s="19"/>
      <c r="F30" s="9"/>
    </row>
    <row r="31" spans="2:11" x14ac:dyDescent="0.25">
      <c r="B31" s="19"/>
      <c r="D31" s="19"/>
      <c r="E31" s="19"/>
      <c r="F31" s="9"/>
    </row>
    <row r="32" spans="2:11" x14ac:dyDescent="0.25">
      <c r="B32" s="19"/>
      <c r="D32" s="19"/>
      <c r="E32" s="19"/>
      <c r="F32" s="9"/>
    </row>
    <row r="33" spans="2:5" ht="26.25" customHeight="1" x14ac:dyDescent="0.25">
      <c r="B33" s="19"/>
      <c r="D33" s="19"/>
      <c r="E33" s="19"/>
    </row>
  </sheetData>
  <sheetProtection algorithmName="SHA-512" hashValue="qRtguKEhVt8XXmZ5pnSLULNy+MFeVZSRqb42jVqkeeH1F2x+ahCu594plV/+keGxbOnraiiV2v098ROMJdMvhQ==" saltValue="4znHB867ppY6J05rw4qJ7g==" spinCount="100000" sheet="1" objects="1" scenarios="1"/>
  <mergeCells count="6">
    <mergeCell ref="B23:K23"/>
    <mergeCell ref="B22:E22"/>
    <mergeCell ref="B1:D1"/>
    <mergeCell ref="E1:K1"/>
    <mergeCell ref="B2:K2"/>
    <mergeCell ref="B3:K3"/>
  </mergeCells>
  <phoneticPr fontId="0" type="noConversion"/>
  <printOptions horizontalCentered="1"/>
  <pageMargins left="0.19685039370078741" right="0.19685039370078741" top="0.51" bottom="0.4" header="0.33" footer="0.17"/>
  <pageSetup paperSize="9" orientation="portrait" r:id="rId1"/>
  <headerFooter alignWithMargins="0">
    <oddFooter>&amp;C&amp;"-,Standardowy"&amp;9Strona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FC39DB-6FC6-4B64-97B9-16F8864974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BDA2E7-9E37-4B89-98AE-1DFB5FDE587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1ac5503b-3c3e-4308-8d3b-e0282d3301dc"/>
    <ds:schemaRef ds:uri="http://purl.org/dc/terms/"/>
    <ds:schemaRef ds:uri="http://schemas.openxmlformats.org/package/2006/metadata/core-properties"/>
    <ds:schemaRef ds:uri="c6aa96e7-6abe-4684-9746-9f735e82fab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C411B24-0D3B-448D-B00C-222E65093C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Joanna Kowalska</cp:lastModifiedBy>
  <cp:lastPrinted>2021-02-18T21:09:19Z</cp:lastPrinted>
  <dcterms:created xsi:type="dcterms:W3CDTF">1997-02-26T13:46:56Z</dcterms:created>
  <dcterms:modified xsi:type="dcterms:W3CDTF">2026-02-24T07:25:01Z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